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codeName="ThisWorkbook"/>
  <xr:revisionPtr revIDLastSave="0" documentId="13_ncr:1_{9D886254-D4A4-4761-AF0B-312F4D98A0E2}" xr6:coauthVersionLast="47" xr6:coauthVersionMax="47" xr10:uidLastSave="{00000000-0000-0000-0000-000000000000}"/>
  <bookViews>
    <workbookView xWindow="25740" yWindow="630" windowWidth="22245" windowHeight="19950" tabRatio="818" xr2:uid="{00000000-000D-0000-FFFF-FFFF00000000}"/>
  </bookViews>
  <sheets>
    <sheet name="工事費内訳書" sheetId="59" r:id="rId1"/>
  </sheets>
  <definedNames>
    <definedName name="_xlnm.Print_Area" localSheetId="0">工事費内訳書!$A$1:$G$59</definedName>
    <definedName name="_xlnm.Print_Titles" localSheetId="0">工事費内訳書!$9:$9</definedName>
    <definedName name="_xlnm.Print_Titles">#REF!</definedName>
    <definedName name="工事価格総計" localSheetId="0">工事費内訳書!#REF!</definedName>
    <definedName name="工事番号">#REF!</definedName>
    <definedName name="工事名" localSheetId="0">工事費内訳書!$B$8</definedName>
    <definedName name="項目001">#REF!</definedName>
    <definedName name="項目002">#REF!</definedName>
    <definedName name="項目003">#REF!</definedName>
    <definedName name="内訳書工事価格" localSheetId="0">工事費内訳書!$G$59</definedName>
    <definedName name="内訳書工事価格総計" localSheetId="0">工事費内訳書!#REF!</definedName>
    <definedName name="内訳書工事価格総計">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工事費内訳書!$I$59</definedName>
    <definedName name="内訳書直接工事費総計" localSheetId="0">工事費内訳書!#REF!</definedName>
    <definedName name="内訳書直接工事費総計通番" localSheetId="0">工事費内訳書!#REF!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9" l="1"/>
  <c r="G14" i="59" s="1"/>
  <c r="G13" i="59" s="1"/>
  <c r="G12" i="59" s="1"/>
  <c r="G11" i="59" s="1"/>
  <c r="G10" i="59" s="1"/>
  <c r="G58" i="59" s="1"/>
  <c r="G59" i="59" s="1"/>
  <c r="G22" i="59"/>
  <c r="G28" i="59"/>
  <c r="G27" i="59" s="1"/>
  <c r="G26" i="59" s="1"/>
  <c r="G38" i="59"/>
  <c r="G37" i="59" s="1"/>
  <c r="G36" i="59" s="1"/>
  <c r="G48" i="59"/>
  <c r="G47" i="59" s="1"/>
  <c r="G46" i="59" s="1"/>
  <c r="G45" i="59" s="1"/>
  <c r="G43" i="59" s="1"/>
  <c r="G42" i="59" s="1"/>
  <c r="G50" i="59"/>
  <c r="G56" i="59"/>
  <c r="G55" i="59" s="1"/>
  <c r="G54" i="59" s="1"/>
  <c r="G53" i="59" s="1"/>
</calcChain>
</file>

<file path=xl/sharedStrings.xml><?xml version="1.0" encoding="utf-8"?>
<sst xmlns="http://schemas.openxmlformats.org/spreadsheetml/2006/main" count="113" uniqueCount="59">
  <si>
    <t>住　　　　所</t>
  </si>
  <si>
    <t>商号又は名称</t>
  </si>
  <si>
    <t>代 表 者 名</t>
  </si>
  <si>
    <t>工事費内訳書</t>
  </si>
  <si>
    <t>工 事 名</t>
  </si>
  <si>
    <t>Ｒ７吉林　復旧治山（国債）　吉野川市柿谷　山腹工事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</si>
  <si>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</si>
  <si>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</si>
  <si>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</si>
  <si>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</si>
  <si>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</si>
  <si>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</si>
  <si>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</si>
  <si>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</si>
  <si>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</si>
  <si>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</si>
  <si>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排土工
_x000D_</t>
  </si>
  <si>
    <t>m3</t>
  </si>
  <si>
    <t>㎡</t>
  </si>
  <si>
    <t>支障木伐採・根株処理
_x000D_</t>
  </si>
  <si>
    <t>支障木伐採
_x000D_</t>
  </si>
  <si>
    <t>ton</t>
  </si>
  <si>
    <t>伏工
_x000D_</t>
  </si>
  <si>
    <t>植生マット工
_x000D_</t>
  </si>
  <si>
    <t>ｍ</t>
  </si>
  <si>
    <t>木柵工
_x000D_</t>
  </si>
  <si>
    <t>苗木植栽
_x000D_ケヤキ</t>
  </si>
  <si>
    <t>本</t>
  </si>
  <si>
    <t>苗木植栽
_x000D_クヌギ</t>
  </si>
  <si>
    <t>苗木植栽
_x000D_ヤシャブシ</t>
  </si>
  <si>
    <t>バーク堆肥
_x000D_</t>
  </si>
  <si>
    <t>kg</t>
  </si>
  <si>
    <t>仮設工
_x000D_</t>
  </si>
  <si>
    <t>ケーブルクレーン架設・撤去（先柱10m）
_x000D_</t>
  </si>
  <si>
    <t>基</t>
  </si>
  <si>
    <t>間接工事費
_x000D_</t>
  </si>
  <si>
    <t>共通仮設費
_x000D_</t>
  </si>
  <si>
    <t>共通仮設費（率計上）
_x000D_</t>
  </si>
  <si>
    <t>運搬費
_x000D_</t>
  </si>
  <si>
    <t>台</t>
  </si>
  <si>
    <t>現場管理費
_x000D_</t>
  </si>
  <si>
    <t>現場管理費（率計上）
_x000D_</t>
  </si>
  <si>
    <t>一般管理費等
_x000D_</t>
  </si>
  <si>
    <t>一括計上価格
_x000D_</t>
  </si>
  <si>
    <t>工事価格
_x000D_</t>
  </si>
  <si>
    <t>入札書記載金額(税抜き)</t>
  </si>
  <si>
    <t>－</t>
  </si>
  <si>
    <t>積込工
礫質土</t>
    <rPh sb="0" eb="1">
      <t>ツ</t>
    </rPh>
    <rPh sb="1" eb="2">
      <t>コ</t>
    </rPh>
    <rPh sb="2" eb="3">
      <t>コウ</t>
    </rPh>
    <rPh sb="4" eb="7">
      <t>レキシツツチ</t>
    </rPh>
    <phoneticPr fontId="7"/>
  </si>
  <si>
    <t>掘削工
礫質土</t>
    <rPh sb="0" eb="2">
      <t>クッサク</t>
    </rPh>
    <rPh sb="2" eb="3">
      <t>コウ</t>
    </rPh>
    <rPh sb="4" eb="7">
      <t>レキシツツチ</t>
    </rPh>
    <phoneticPr fontId="7"/>
  </si>
  <si>
    <t>運搬工
礫質土</t>
    <rPh sb="0" eb="2">
      <t>ウンパン</t>
    </rPh>
    <rPh sb="2" eb="3">
      <t>コウ</t>
    </rPh>
    <rPh sb="4" eb="7">
      <t>レキシツツチ</t>
    </rPh>
    <phoneticPr fontId="7"/>
  </si>
  <si>
    <t>ダンプトラック運搬
5.6km</t>
    <phoneticPr fontId="7"/>
  </si>
  <si>
    <t>切土法面整形
礫質土</t>
    <phoneticPr fontId="7"/>
  </si>
  <si>
    <t xml:space="preserve">根株処分費
</t>
    <phoneticPr fontId="7"/>
  </si>
  <si>
    <t xml:space="preserve">ダンプトラック運搬（根株）
</t>
    <phoneticPr fontId="7"/>
  </si>
  <si>
    <t xml:space="preserve">丸太筋工
</t>
    <phoneticPr fontId="7"/>
  </si>
  <si>
    <t xml:space="preserve">ウインチベース架設・撤去
</t>
    <phoneticPr fontId="7"/>
  </si>
  <si>
    <t>アンカー架設・撤去</t>
    <phoneticPr fontId="7"/>
  </si>
  <si>
    <t xml:space="preserve">土工機械解体・組立
</t>
    <phoneticPr fontId="7"/>
  </si>
  <si>
    <t xml:space="preserve">土壌分析試験費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</si>
</sst>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35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8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61"/>
  <sheetViews>
    <sheetView showGridLines="0" tabSelected="1" zoomScaleNormal="100" zoomScaleSheetLayoutView="100" workbookViewId="0">
      <selection activeCell="A58" sqref="A58:D58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0"/>
      <c r="G3" s="30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0"/>
      <c r="G4" s="30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0"/>
      <c r="G5" s="30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1" t="s">
        <v>3</v>
      </c>
      <c r="B7" s="31"/>
      <c r="C7" s="31"/>
      <c r="D7" s="31"/>
      <c r="E7" s="31"/>
      <c r="F7" s="31"/>
      <c r="G7" s="31"/>
      <c r="H7" s="2"/>
      <c r="I7" s="2"/>
      <c r="J7" s="2"/>
    </row>
    <row r="8" spans="1:10" ht="11.25" customHeight="1" x14ac:dyDescent="0.15">
      <c r="A8" s="4" t="s">
        <v>4</v>
      </c>
      <c r="B8" s="26" t="s">
        <v>5</v>
      </c>
      <c r="C8" s="26"/>
      <c r="D8" s="26"/>
      <c r="E8" s="26"/>
      <c r="F8" s="26"/>
      <c r="G8" s="26"/>
      <c r="H8" s="2"/>
      <c r="I8" s="2"/>
      <c r="J8" s="2"/>
    </row>
    <row r="9" spans="1:10" ht="11.25" customHeight="1" x14ac:dyDescent="0.15">
      <c r="A9" s="27" t="s">
        <v>6</v>
      </c>
      <c r="B9" s="28"/>
      <c r="C9" s="28"/>
      <c r="D9" s="29"/>
      <c r="E9" s="7" t="s">
        <v>7</v>
      </c>
      <c r="F9" s="7" t="s">
        <v>8</v>
      </c>
      <c r="G9" s="8" t="s">
        <v>9</v>
      </c>
      <c r="H9" s="2"/>
      <c r="I9" s="9" t="s">
        <v>10</v>
      </c>
      <c r="J9" s="9" t="s">
        <v>11</v>
      </c>
    </row>
    <row r="10" spans="1:10" ht="42" customHeight="1" x14ac:dyDescent="0.15">
      <c r="A10" s="32" t="s">
        <v>12</v>
      </c>
      <c r="B10" s="33"/>
      <c r="C10" s="33"/>
      <c r="D10" s="34"/>
      <c r="E10" s="10" t="s">
        <v>13</v>
      </c>
      <c r="F10" s="11">
        <v>1</v>
      </c>
      <c r="G10" s="12">
        <f>+G11+G42</f>
        <v>0</v>
      </c>
      <c r="H10" s="13"/>
      <c r="I10" s="14">
        <v>1</v>
      </c>
      <c r="J10" s="14"/>
    </row>
    <row r="11" spans="1:10" ht="42" customHeight="1" x14ac:dyDescent="0.15">
      <c r="A11" s="32" t="s">
        <v>14</v>
      </c>
      <c r="B11" s="33"/>
      <c r="C11" s="33"/>
      <c r="D11" s="34"/>
      <c r="E11" s="10" t="s">
        <v>13</v>
      </c>
      <c r="F11" s="11">
        <v>1</v>
      </c>
      <c r="G11" s="12">
        <f>+G12</f>
        <v>0</v>
      </c>
      <c r="H11" s="13"/>
      <c r="I11" s="14">
        <v>2</v>
      </c>
      <c r="J11" s="14">
        <v>20</v>
      </c>
    </row>
    <row r="12" spans="1:10" ht="42" customHeight="1" x14ac:dyDescent="0.15">
      <c r="A12" s="32" t="s">
        <v>15</v>
      </c>
      <c r="B12" s="33"/>
      <c r="C12" s="33"/>
      <c r="D12" s="34"/>
      <c r="E12" s="10" t="s">
        <v>13</v>
      </c>
      <c r="F12" s="11">
        <v>1</v>
      </c>
      <c r="G12" s="12">
        <f>+G13+G26+G36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33" t="s">
        <v>16</v>
      </c>
      <c r="C13" s="33"/>
      <c r="D13" s="34"/>
      <c r="E13" s="10" t="s">
        <v>13</v>
      </c>
      <c r="F13" s="11">
        <v>1</v>
      </c>
      <c r="G13" s="12">
        <f>+G14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33" t="s">
        <v>16</v>
      </c>
      <c r="D14" s="34"/>
      <c r="E14" s="10" t="s">
        <v>13</v>
      </c>
      <c r="F14" s="11">
        <v>1</v>
      </c>
      <c r="G14" s="12">
        <f>+G15+G22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13</v>
      </c>
      <c r="F15" s="11">
        <v>1</v>
      </c>
      <c r="G15" s="12">
        <f>+G16+G17+G18+G19+G20+G21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47</v>
      </c>
      <c r="E16" s="10" t="s">
        <v>17</v>
      </c>
      <c r="F16" s="11">
        <v>425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48</v>
      </c>
      <c r="E17" s="10" t="s">
        <v>17</v>
      </c>
      <c r="F17" s="11">
        <v>2697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47</v>
      </c>
      <c r="E18" s="10" t="s">
        <v>17</v>
      </c>
      <c r="F18" s="11">
        <v>2697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49</v>
      </c>
      <c r="E19" s="10" t="s">
        <v>17</v>
      </c>
      <c r="F19" s="11">
        <v>3065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50</v>
      </c>
      <c r="E20" s="10" t="s">
        <v>17</v>
      </c>
      <c r="F20" s="11">
        <v>3065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16"/>
      <c r="D21" s="17" t="s">
        <v>51</v>
      </c>
      <c r="E21" s="10" t="s">
        <v>18</v>
      </c>
      <c r="F21" s="11">
        <v>1654.2</v>
      </c>
      <c r="G21" s="18"/>
      <c r="H21" s="13"/>
      <c r="I21" s="14">
        <v>12</v>
      </c>
      <c r="J21" s="14">
        <v>4</v>
      </c>
    </row>
    <row r="22" spans="1:10" ht="42" customHeight="1" x14ac:dyDescent="0.15">
      <c r="A22" s="15"/>
      <c r="B22" s="16"/>
      <c r="C22" s="16"/>
      <c r="D22" s="17" t="s">
        <v>19</v>
      </c>
      <c r="E22" s="10" t="s">
        <v>13</v>
      </c>
      <c r="F22" s="11">
        <v>1</v>
      </c>
      <c r="G22" s="12">
        <f>+G23+G24+G25</f>
        <v>0</v>
      </c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20</v>
      </c>
      <c r="E23" s="10" t="s">
        <v>13</v>
      </c>
      <c r="F23" s="11">
        <v>1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53</v>
      </c>
      <c r="E24" s="10" t="s">
        <v>17</v>
      </c>
      <c r="F24" s="11">
        <v>1.5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15"/>
      <c r="B25" s="16"/>
      <c r="C25" s="16"/>
      <c r="D25" s="17" t="s">
        <v>52</v>
      </c>
      <c r="E25" s="10" t="s">
        <v>21</v>
      </c>
      <c r="F25" s="11">
        <v>1.1000000000000001</v>
      </c>
      <c r="G25" s="18"/>
      <c r="H25" s="13"/>
      <c r="I25" s="14">
        <v>16</v>
      </c>
      <c r="J25" s="14">
        <v>4</v>
      </c>
    </row>
    <row r="26" spans="1:10" ht="42" customHeight="1" x14ac:dyDescent="0.15">
      <c r="A26" s="15"/>
      <c r="B26" s="33" t="s">
        <v>22</v>
      </c>
      <c r="C26" s="33"/>
      <c r="D26" s="34"/>
      <c r="E26" s="10" t="s">
        <v>13</v>
      </c>
      <c r="F26" s="11">
        <v>1</v>
      </c>
      <c r="G26" s="12">
        <f>+G27</f>
        <v>0</v>
      </c>
      <c r="H26" s="13"/>
      <c r="I26" s="14">
        <v>17</v>
      </c>
      <c r="J26" s="14">
        <v>2</v>
      </c>
    </row>
    <row r="27" spans="1:10" ht="42" customHeight="1" x14ac:dyDescent="0.15">
      <c r="A27" s="15"/>
      <c r="B27" s="16"/>
      <c r="C27" s="33" t="s">
        <v>22</v>
      </c>
      <c r="D27" s="34"/>
      <c r="E27" s="10" t="s">
        <v>13</v>
      </c>
      <c r="F27" s="11">
        <v>1</v>
      </c>
      <c r="G27" s="12">
        <f>+G28</f>
        <v>0</v>
      </c>
      <c r="H27" s="13"/>
      <c r="I27" s="14">
        <v>18</v>
      </c>
      <c r="J27" s="14">
        <v>3</v>
      </c>
    </row>
    <row r="28" spans="1:10" ht="42" customHeight="1" x14ac:dyDescent="0.15">
      <c r="A28" s="15"/>
      <c r="B28" s="16"/>
      <c r="C28" s="16"/>
      <c r="D28" s="17" t="s">
        <v>22</v>
      </c>
      <c r="E28" s="10" t="s">
        <v>13</v>
      </c>
      <c r="F28" s="11">
        <v>1</v>
      </c>
      <c r="G28" s="12">
        <f>+G29+G30+G31+G32+G33+G34+G35</f>
        <v>0</v>
      </c>
      <c r="H28" s="13"/>
      <c r="I28" s="14">
        <v>19</v>
      </c>
      <c r="J28" s="14">
        <v>4</v>
      </c>
    </row>
    <row r="29" spans="1:10" ht="42" customHeight="1" x14ac:dyDescent="0.15">
      <c r="A29" s="15"/>
      <c r="B29" s="16"/>
      <c r="C29" s="16"/>
      <c r="D29" s="17" t="s">
        <v>23</v>
      </c>
      <c r="E29" s="10" t="s">
        <v>18</v>
      </c>
      <c r="F29" s="11">
        <v>1654.2</v>
      </c>
      <c r="G29" s="18"/>
      <c r="H29" s="13"/>
      <c r="I29" s="14">
        <v>20</v>
      </c>
      <c r="J29" s="14">
        <v>4</v>
      </c>
    </row>
    <row r="30" spans="1:10" ht="42" customHeight="1" x14ac:dyDescent="0.15">
      <c r="A30" s="15"/>
      <c r="B30" s="16"/>
      <c r="C30" s="16"/>
      <c r="D30" s="17" t="s">
        <v>54</v>
      </c>
      <c r="E30" s="10" t="s">
        <v>24</v>
      </c>
      <c r="F30" s="11">
        <v>201</v>
      </c>
      <c r="G30" s="18"/>
      <c r="H30" s="13"/>
      <c r="I30" s="14">
        <v>21</v>
      </c>
      <c r="J30" s="14">
        <v>4</v>
      </c>
    </row>
    <row r="31" spans="1:10" ht="42" customHeight="1" x14ac:dyDescent="0.15">
      <c r="A31" s="15"/>
      <c r="B31" s="16"/>
      <c r="C31" s="16"/>
      <c r="D31" s="17" t="s">
        <v>25</v>
      </c>
      <c r="E31" s="10" t="s">
        <v>24</v>
      </c>
      <c r="F31" s="11">
        <v>196</v>
      </c>
      <c r="G31" s="18"/>
      <c r="H31" s="13"/>
      <c r="I31" s="14">
        <v>22</v>
      </c>
      <c r="J31" s="14">
        <v>4</v>
      </c>
    </row>
    <row r="32" spans="1:10" ht="42" customHeight="1" x14ac:dyDescent="0.15">
      <c r="A32" s="15"/>
      <c r="B32" s="16"/>
      <c r="C32" s="16"/>
      <c r="D32" s="17" t="s">
        <v>26</v>
      </c>
      <c r="E32" s="10" t="s">
        <v>27</v>
      </c>
      <c r="F32" s="11">
        <v>172</v>
      </c>
      <c r="G32" s="18"/>
      <c r="H32" s="13"/>
      <c r="I32" s="14">
        <v>23</v>
      </c>
      <c r="J32" s="14">
        <v>4</v>
      </c>
    </row>
    <row r="33" spans="1:10" ht="42" customHeight="1" x14ac:dyDescent="0.15">
      <c r="A33" s="15"/>
      <c r="B33" s="16"/>
      <c r="C33" s="16"/>
      <c r="D33" s="17" t="s">
        <v>28</v>
      </c>
      <c r="E33" s="10" t="s">
        <v>27</v>
      </c>
      <c r="F33" s="11">
        <v>172</v>
      </c>
      <c r="G33" s="18"/>
      <c r="H33" s="13"/>
      <c r="I33" s="14">
        <v>24</v>
      </c>
      <c r="J33" s="14">
        <v>4</v>
      </c>
    </row>
    <row r="34" spans="1:10" ht="42" customHeight="1" x14ac:dyDescent="0.15">
      <c r="A34" s="15"/>
      <c r="B34" s="16"/>
      <c r="C34" s="16"/>
      <c r="D34" s="17" t="s">
        <v>29</v>
      </c>
      <c r="E34" s="10" t="s">
        <v>27</v>
      </c>
      <c r="F34" s="11">
        <v>173</v>
      </c>
      <c r="G34" s="18"/>
      <c r="H34" s="13"/>
      <c r="I34" s="14">
        <v>25</v>
      </c>
      <c r="J34" s="14">
        <v>4</v>
      </c>
    </row>
    <row r="35" spans="1:10" ht="42" customHeight="1" x14ac:dyDescent="0.15">
      <c r="A35" s="15"/>
      <c r="B35" s="16"/>
      <c r="C35" s="16"/>
      <c r="D35" s="17" t="s">
        <v>30</v>
      </c>
      <c r="E35" s="10" t="s">
        <v>31</v>
      </c>
      <c r="F35" s="11">
        <v>688</v>
      </c>
      <c r="G35" s="18"/>
      <c r="H35" s="13"/>
      <c r="I35" s="14">
        <v>26</v>
      </c>
      <c r="J35" s="14">
        <v>4</v>
      </c>
    </row>
    <row r="36" spans="1:10" ht="42" customHeight="1" x14ac:dyDescent="0.15">
      <c r="A36" s="15"/>
      <c r="B36" s="33" t="s">
        <v>32</v>
      </c>
      <c r="C36" s="33"/>
      <c r="D36" s="34"/>
      <c r="E36" s="10" t="s">
        <v>13</v>
      </c>
      <c r="F36" s="11">
        <v>1</v>
      </c>
      <c r="G36" s="12">
        <f>+G37</f>
        <v>0</v>
      </c>
      <c r="H36" s="13"/>
      <c r="I36" s="14">
        <v>27</v>
      </c>
      <c r="J36" s="14">
        <v>2</v>
      </c>
    </row>
    <row r="37" spans="1:10" ht="42" customHeight="1" x14ac:dyDescent="0.15">
      <c r="A37" s="15"/>
      <c r="B37" s="16"/>
      <c r="C37" s="33" t="s">
        <v>32</v>
      </c>
      <c r="D37" s="34"/>
      <c r="E37" s="10" t="s">
        <v>13</v>
      </c>
      <c r="F37" s="11">
        <v>1</v>
      </c>
      <c r="G37" s="12">
        <f>+G38</f>
        <v>0</v>
      </c>
      <c r="H37" s="13"/>
      <c r="I37" s="14">
        <v>28</v>
      </c>
      <c r="J37" s="14">
        <v>3</v>
      </c>
    </row>
    <row r="38" spans="1:10" ht="42" customHeight="1" x14ac:dyDescent="0.15">
      <c r="A38" s="15"/>
      <c r="B38" s="16"/>
      <c r="C38" s="16"/>
      <c r="D38" s="17" t="s">
        <v>32</v>
      </c>
      <c r="E38" s="10" t="s">
        <v>13</v>
      </c>
      <c r="F38" s="11">
        <v>1</v>
      </c>
      <c r="G38" s="12">
        <f>+G39+G40+G41</f>
        <v>0</v>
      </c>
      <c r="H38" s="13"/>
      <c r="I38" s="14">
        <v>29</v>
      </c>
      <c r="J38" s="14">
        <v>4</v>
      </c>
    </row>
    <row r="39" spans="1:10" ht="42" customHeight="1" x14ac:dyDescent="0.15">
      <c r="A39" s="15"/>
      <c r="B39" s="16"/>
      <c r="C39" s="16"/>
      <c r="D39" s="17" t="s">
        <v>33</v>
      </c>
      <c r="E39" s="10" t="s">
        <v>34</v>
      </c>
      <c r="F39" s="11">
        <v>1</v>
      </c>
      <c r="G39" s="18"/>
      <c r="H39" s="13"/>
      <c r="I39" s="14">
        <v>30</v>
      </c>
      <c r="J39" s="14">
        <v>4</v>
      </c>
    </row>
    <row r="40" spans="1:10" ht="42" customHeight="1" x14ac:dyDescent="0.15">
      <c r="A40" s="15"/>
      <c r="B40" s="16"/>
      <c r="C40" s="16"/>
      <c r="D40" s="17" t="s">
        <v>55</v>
      </c>
      <c r="E40" s="10" t="s">
        <v>34</v>
      </c>
      <c r="F40" s="11">
        <v>1</v>
      </c>
      <c r="G40" s="18"/>
      <c r="H40" s="13"/>
      <c r="I40" s="14">
        <v>31</v>
      </c>
      <c r="J40" s="14">
        <v>4</v>
      </c>
    </row>
    <row r="41" spans="1:10" ht="42" customHeight="1" x14ac:dyDescent="0.15">
      <c r="A41" s="15"/>
      <c r="B41" s="16"/>
      <c r="C41" s="16"/>
      <c r="D41" s="17" t="s">
        <v>56</v>
      </c>
      <c r="E41" s="10" t="s">
        <v>34</v>
      </c>
      <c r="F41" s="11">
        <v>2</v>
      </c>
      <c r="G41" s="18"/>
      <c r="H41" s="13"/>
      <c r="I41" s="14">
        <v>32</v>
      </c>
      <c r="J41" s="14">
        <v>4</v>
      </c>
    </row>
    <row r="42" spans="1:10" ht="42" customHeight="1" x14ac:dyDescent="0.15">
      <c r="A42" s="32" t="s">
        <v>35</v>
      </c>
      <c r="B42" s="33"/>
      <c r="C42" s="33"/>
      <c r="D42" s="34"/>
      <c r="E42" s="10" t="s">
        <v>13</v>
      </c>
      <c r="F42" s="11">
        <v>1</v>
      </c>
      <c r="G42" s="12">
        <f>+G43+G50</f>
        <v>0</v>
      </c>
      <c r="H42" s="13"/>
      <c r="I42" s="14">
        <v>33</v>
      </c>
      <c r="J42" s="14"/>
    </row>
    <row r="43" spans="1:10" ht="42" customHeight="1" x14ac:dyDescent="0.15">
      <c r="A43" s="32" t="s">
        <v>36</v>
      </c>
      <c r="B43" s="33"/>
      <c r="C43" s="33"/>
      <c r="D43" s="34"/>
      <c r="E43" s="10" t="s">
        <v>13</v>
      </c>
      <c r="F43" s="11">
        <v>1</v>
      </c>
      <c r="G43" s="12">
        <f>+G44+G45</f>
        <v>0</v>
      </c>
      <c r="H43" s="13"/>
      <c r="I43" s="14">
        <v>34</v>
      </c>
      <c r="J43" s="14">
        <v>200</v>
      </c>
    </row>
    <row r="44" spans="1:10" ht="42" customHeight="1" x14ac:dyDescent="0.15">
      <c r="A44" s="32" t="s">
        <v>37</v>
      </c>
      <c r="B44" s="33"/>
      <c r="C44" s="33"/>
      <c r="D44" s="34"/>
      <c r="E44" s="10" t="s">
        <v>13</v>
      </c>
      <c r="F44" s="11">
        <v>1</v>
      </c>
      <c r="G44" s="18"/>
      <c r="H44" s="13"/>
      <c r="I44" s="14">
        <v>35</v>
      </c>
      <c r="J44" s="14"/>
    </row>
    <row r="45" spans="1:10" ht="42" customHeight="1" x14ac:dyDescent="0.15">
      <c r="A45" s="32" t="s">
        <v>38</v>
      </c>
      <c r="B45" s="33"/>
      <c r="C45" s="33"/>
      <c r="D45" s="34"/>
      <c r="E45" s="10" t="s">
        <v>13</v>
      </c>
      <c r="F45" s="11">
        <v>1</v>
      </c>
      <c r="G45" s="12">
        <f>+G46</f>
        <v>0</v>
      </c>
      <c r="H45" s="13"/>
      <c r="I45" s="14">
        <v>36</v>
      </c>
      <c r="J45" s="14">
        <v>1</v>
      </c>
    </row>
    <row r="46" spans="1:10" ht="42" customHeight="1" x14ac:dyDescent="0.15">
      <c r="A46" s="15"/>
      <c r="B46" s="33" t="s">
        <v>38</v>
      </c>
      <c r="C46" s="33"/>
      <c r="D46" s="34"/>
      <c r="E46" s="10" t="s">
        <v>13</v>
      </c>
      <c r="F46" s="11">
        <v>1</v>
      </c>
      <c r="G46" s="12">
        <f>+G47</f>
        <v>0</v>
      </c>
      <c r="H46" s="13"/>
      <c r="I46" s="14">
        <v>37</v>
      </c>
      <c r="J46" s="14">
        <v>2</v>
      </c>
    </row>
    <row r="47" spans="1:10" ht="42" customHeight="1" x14ac:dyDescent="0.15">
      <c r="A47" s="15"/>
      <c r="B47" s="16"/>
      <c r="C47" s="33" t="s">
        <v>38</v>
      </c>
      <c r="D47" s="34"/>
      <c r="E47" s="10" t="s">
        <v>13</v>
      </c>
      <c r="F47" s="11">
        <v>1</v>
      </c>
      <c r="G47" s="12">
        <f>+G48</f>
        <v>0</v>
      </c>
      <c r="H47" s="13"/>
      <c r="I47" s="14">
        <v>38</v>
      </c>
      <c r="J47" s="14">
        <v>3</v>
      </c>
    </row>
    <row r="48" spans="1:10" ht="42" customHeight="1" x14ac:dyDescent="0.15">
      <c r="A48" s="15"/>
      <c r="B48" s="16"/>
      <c r="C48" s="16"/>
      <c r="D48" s="17" t="s">
        <v>38</v>
      </c>
      <c r="E48" s="10" t="s">
        <v>13</v>
      </c>
      <c r="F48" s="11">
        <v>1</v>
      </c>
      <c r="G48" s="12">
        <f>+G49</f>
        <v>0</v>
      </c>
      <c r="H48" s="13"/>
      <c r="I48" s="14">
        <v>39</v>
      </c>
      <c r="J48" s="14">
        <v>4</v>
      </c>
    </row>
    <row r="49" spans="1:10" ht="42" customHeight="1" x14ac:dyDescent="0.15">
      <c r="A49" s="15"/>
      <c r="B49" s="16"/>
      <c r="C49" s="16"/>
      <c r="D49" s="17" t="s">
        <v>57</v>
      </c>
      <c r="E49" s="10" t="s">
        <v>39</v>
      </c>
      <c r="F49" s="11">
        <v>2</v>
      </c>
      <c r="G49" s="18"/>
      <c r="H49" s="13"/>
      <c r="I49" s="14">
        <v>40</v>
      </c>
      <c r="J49" s="14">
        <v>4</v>
      </c>
    </row>
    <row r="50" spans="1:10" ht="42" customHeight="1" x14ac:dyDescent="0.15">
      <c r="A50" s="32" t="s">
        <v>40</v>
      </c>
      <c r="B50" s="33"/>
      <c r="C50" s="33"/>
      <c r="D50" s="34"/>
      <c r="E50" s="10" t="s">
        <v>13</v>
      </c>
      <c r="F50" s="11">
        <v>1</v>
      </c>
      <c r="G50" s="12">
        <f>+G51</f>
        <v>0</v>
      </c>
      <c r="H50" s="13"/>
      <c r="I50" s="14">
        <v>41</v>
      </c>
      <c r="J50" s="14">
        <v>210</v>
      </c>
    </row>
    <row r="51" spans="1:10" ht="42" customHeight="1" x14ac:dyDescent="0.15">
      <c r="A51" s="32" t="s">
        <v>41</v>
      </c>
      <c r="B51" s="33"/>
      <c r="C51" s="33"/>
      <c r="D51" s="34"/>
      <c r="E51" s="10" t="s">
        <v>13</v>
      </c>
      <c r="F51" s="11">
        <v>1</v>
      </c>
      <c r="G51" s="18"/>
      <c r="H51" s="13"/>
      <c r="I51" s="14">
        <v>42</v>
      </c>
      <c r="J51" s="14"/>
    </row>
    <row r="52" spans="1:10" ht="42" customHeight="1" x14ac:dyDescent="0.15">
      <c r="A52" s="32" t="s">
        <v>42</v>
      </c>
      <c r="B52" s="33"/>
      <c r="C52" s="33"/>
      <c r="D52" s="34"/>
      <c r="E52" s="10" t="s">
        <v>13</v>
      </c>
      <c r="F52" s="11">
        <v>1</v>
      </c>
      <c r="G52" s="18"/>
      <c r="H52" s="13"/>
      <c r="I52" s="14">
        <v>43</v>
      </c>
      <c r="J52" s="14">
        <v>220</v>
      </c>
    </row>
    <row r="53" spans="1:10" ht="42" customHeight="1" x14ac:dyDescent="0.15">
      <c r="A53" s="32" t="s">
        <v>43</v>
      </c>
      <c r="B53" s="33"/>
      <c r="C53" s="33"/>
      <c r="D53" s="34"/>
      <c r="E53" s="10" t="s">
        <v>13</v>
      </c>
      <c r="F53" s="11">
        <v>1</v>
      </c>
      <c r="G53" s="12">
        <f>+G54</f>
        <v>0</v>
      </c>
      <c r="H53" s="13"/>
      <c r="I53" s="14">
        <v>44</v>
      </c>
      <c r="J53" s="14">
        <v>1</v>
      </c>
    </row>
    <row r="54" spans="1:10" ht="42" customHeight="1" x14ac:dyDescent="0.15">
      <c r="A54" s="15"/>
      <c r="B54" s="33" t="s">
        <v>43</v>
      </c>
      <c r="C54" s="33"/>
      <c r="D54" s="34"/>
      <c r="E54" s="10" t="s">
        <v>13</v>
      </c>
      <c r="F54" s="11">
        <v>1</v>
      </c>
      <c r="G54" s="12">
        <f>+G55</f>
        <v>0</v>
      </c>
      <c r="H54" s="13"/>
      <c r="I54" s="14">
        <v>45</v>
      </c>
      <c r="J54" s="14">
        <v>2</v>
      </c>
    </row>
    <row r="55" spans="1:10" ht="42" customHeight="1" x14ac:dyDescent="0.15">
      <c r="A55" s="15"/>
      <c r="B55" s="16"/>
      <c r="C55" s="33" t="s">
        <v>43</v>
      </c>
      <c r="D55" s="34"/>
      <c r="E55" s="10" t="s">
        <v>13</v>
      </c>
      <c r="F55" s="11">
        <v>1</v>
      </c>
      <c r="G55" s="12">
        <f>+G56</f>
        <v>0</v>
      </c>
      <c r="H55" s="13"/>
      <c r="I55" s="14">
        <v>46</v>
      </c>
      <c r="J55" s="14">
        <v>3</v>
      </c>
    </row>
    <row r="56" spans="1:10" ht="42" customHeight="1" x14ac:dyDescent="0.15">
      <c r="A56" s="15"/>
      <c r="B56" s="16"/>
      <c r="C56" s="16"/>
      <c r="D56" s="17" t="s">
        <v>43</v>
      </c>
      <c r="E56" s="10" t="s">
        <v>13</v>
      </c>
      <c r="F56" s="11">
        <v>1</v>
      </c>
      <c r="G56" s="12">
        <f>+G57</f>
        <v>0</v>
      </c>
      <c r="H56" s="13"/>
      <c r="I56" s="14">
        <v>47</v>
      </c>
      <c r="J56" s="14">
        <v>4</v>
      </c>
    </row>
    <row r="57" spans="1:10" ht="42" customHeight="1" x14ac:dyDescent="0.15">
      <c r="A57" s="15"/>
      <c r="B57" s="16"/>
      <c r="C57" s="16"/>
      <c r="D57" s="17" t="s">
        <v>58</v>
      </c>
      <c r="E57" s="10" t="s">
        <v>13</v>
      </c>
      <c r="F57" s="11">
        <v>1</v>
      </c>
      <c r="G57" s="18"/>
      <c r="H57" s="13"/>
      <c r="I57" s="14">
        <v>48</v>
      </c>
      <c r="J57" s="14">
        <v>4</v>
      </c>
    </row>
    <row r="58" spans="1:10" ht="42" customHeight="1" x14ac:dyDescent="0.15">
      <c r="A58" s="32" t="s">
        <v>44</v>
      </c>
      <c r="B58" s="33"/>
      <c r="C58" s="33"/>
      <c r="D58" s="34"/>
      <c r="E58" s="10" t="s">
        <v>13</v>
      </c>
      <c r="F58" s="11">
        <v>1</v>
      </c>
      <c r="G58" s="12">
        <f>+G10+G52+G53</f>
        <v>0</v>
      </c>
      <c r="H58" s="13"/>
      <c r="I58" s="14">
        <v>49</v>
      </c>
      <c r="J58" s="14">
        <v>30</v>
      </c>
    </row>
    <row r="59" spans="1:10" ht="42" customHeight="1" x14ac:dyDescent="0.15">
      <c r="A59" s="23" t="s">
        <v>45</v>
      </c>
      <c r="B59" s="24"/>
      <c r="C59" s="24"/>
      <c r="D59" s="25"/>
      <c r="E59" s="19" t="s">
        <v>46</v>
      </c>
      <c r="F59" s="20" t="s">
        <v>46</v>
      </c>
      <c r="G59" s="21">
        <f>G58</f>
        <v>0</v>
      </c>
      <c r="I59" s="22">
        <v>50</v>
      </c>
      <c r="J59" s="22">
        <v>90</v>
      </c>
    </row>
    <row r="60" spans="1:10" ht="42" customHeight="1" x14ac:dyDescent="0.15"/>
    <row r="61" spans="1:10" ht="42" customHeight="1" x14ac:dyDescent="0.15"/>
  </sheetData>
  <sheetProtection algorithmName="SHA-512" hashValue="YSk+L/G4VRoWuEUZzT4RGHBjVTWIsJsTAE4EGafIpB2+3mKcB6Zy0oWD+y/vtjAzryAzB6I4UH/j8WmHt2aqrQ==" saltValue="xrPb3FXkwcrO0Jb1iW1aAg==" spinCount="100000" sheet="1" objects="1" scenarios="1"/>
  <mergeCells count="29">
    <mergeCell ref="B54:D54"/>
    <mergeCell ref="C55:D55"/>
    <mergeCell ref="A58:D58"/>
    <mergeCell ref="C47:D47"/>
    <mergeCell ref="A50:D50"/>
    <mergeCell ref="A51:D51"/>
    <mergeCell ref="A52:D52"/>
    <mergeCell ref="A53:D53"/>
    <mergeCell ref="A42:D42"/>
    <mergeCell ref="A43:D43"/>
    <mergeCell ref="A44:D44"/>
    <mergeCell ref="A45:D45"/>
    <mergeCell ref="B46:D46"/>
    <mergeCell ref="A59:D59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26:D26"/>
    <mergeCell ref="C27:D27"/>
    <mergeCell ref="B36:D36"/>
    <mergeCell ref="C37:D37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工事費内訳書</vt:lpstr>
      <vt:lpstr>工事費内訳書!Print_Area</vt:lpstr>
      <vt:lpstr>工事費内訳書!Print_Titles</vt:lpstr>
      <vt:lpstr>工事費内訳書!工事名</vt:lpstr>
      <vt:lpstr>工事費内訳書!内訳書工事価格</vt:lpstr>
      <vt:lpstr>工事費内訳書!内訳書工事価格通番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2025-07-09T09:35:57Z</dcterms:created>
  <dcterms:modified xsi:type="dcterms:W3CDTF">2025-07-09T09:36:26Z</dcterms:modified>
</cp:coreProperties>
</file>